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7"/>
  </bookViews>
  <sheets>
    <sheet name="Дмитров" sheetId="1" r:id="rId1"/>
    <sheet name="Щелково" sheetId="2" r:id="rId2"/>
    <sheet name="Одинцово" sheetId="3" r:id="rId3"/>
    <sheet name="Пушкино" sheetId="4" r:id="rId4"/>
    <sheet name="Пирогово" sheetId="5" r:id="rId5"/>
    <sheet name="Мытищи" sheetId="6" r:id="rId6"/>
    <sheet name="Федоскино" sheetId="7" r:id="rId7"/>
    <sheet name="Свод по предприятию" sheetId="8" r:id="rId8"/>
  </sheets>
  <definedNames/>
  <calcPr fullCalcOnLoad="1"/>
</workbook>
</file>

<file path=xl/sharedStrings.xml><?xml version="1.0" encoding="utf-8"?>
<sst xmlns="http://schemas.openxmlformats.org/spreadsheetml/2006/main" count="37" uniqueCount="35">
  <si>
    <t>№</t>
  </si>
  <si>
    <t>Наименование системы теплоснабжения</t>
  </si>
  <si>
    <t>Количество КТС, шт</t>
  </si>
  <si>
    <t xml:space="preserve">Присоединенная нагрузка, Гкал/час                              </t>
  </si>
  <si>
    <t>Резерв/дефицит мощности, Гкал/час</t>
  </si>
  <si>
    <t>Адрес теплоисточника</t>
  </si>
  <si>
    <t>Марка котлов</t>
  </si>
  <si>
    <t>Суммарная установленная мощность источника, Гкал/час</t>
  </si>
  <si>
    <t>Итого</t>
  </si>
  <si>
    <t xml:space="preserve">Информация о резерве мощности по г.Дмитров          </t>
  </si>
  <si>
    <t>ул.Профессиональная</t>
  </si>
  <si>
    <t>мкр.Внуковский</t>
  </si>
  <si>
    <t>Buderus Logano S825L-3050 № 1</t>
  </si>
  <si>
    <t>Buderus Logano S825L-3050 № 2</t>
  </si>
  <si>
    <t>Buderus Logano S825L-3050 № 3</t>
  </si>
  <si>
    <t>Vitomax 200 № 1</t>
  </si>
  <si>
    <t>Vitomax 200 № 2</t>
  </si>
  <si>
    <t>ГП Мытищи</t>
  </si>
  <si>
    <t>Суммарная установленная мощность источников, Гкал/час ( с учетом покупки тепла от ТЭЦ № 27 )</t>
  </si>
  <si>
    <t>ГП Пироговский</t>
  </si>
  <si>
    <t>ИТОГО</t>
  </si>
  <si>
    <t>СП Федоскинское</t>
  </si>
  <si>
    <t>г.Пушкино</t>
  </si>
  <si>
    <t xml:space="preserve">г.Щелково </t>
  </si>
  <si>
    <t>г.Одинцово</t>
  </si>
  <si>
    <t>г.Дмитров</t>
  </si>
  <si>
    <t>Информация о резерве мощности по системам теплоснабжения ОАО "Мытищинская теплосеть".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</si>
  <si>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</si>
  <si>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</si>
  <si>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на 01.01.2012г.</t>
  </si>
  <si>
    <t>г.Воскресенск</t>
  </si>
  <si>
    <t>на 01.10.2012г.</t>
  </si>
  <si>
    <t>Фактическая Раполагаемая мощность,        Гкал/час</t>
  </si>
  <si>
    <t xml:space="preserve">Существующая Присоединенная нагрузка, Гкал/час                              </t>
  </si>
  <si>
    <t>Присоединенная нагрузка с учетом выданных ТУ, Гкал/час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</si>
</sst>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&quot;р.&quot;"/>
    <numFmt numFmtId="175" formatCode="#,##0.000_р_."/>
    <numFmt numFmtId="176" formatCode="[$-FC19]d\ mmmm\ yyyy\ &quot;г.&quot;"/>
  </numFmts>
  <fonts count="3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2" fontId="0" fillId="0" borderId="11" xfId="0" applyNumberFormat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 wrapText="1"/>
    </xf>
    <xf numFmtId="173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73" fontId="0" fillId="0" borderId="13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73" fontId="4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3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00390625" style="1" customWidth="1"/>
    <col min="2" max="3" width="23.8515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4"/>
    </row>
    <row r="2" spans="1:6" s="6" customFormat="1" ht="12.75">
      <c r="A2" s="38" t="s">
        <v>9</v>
      </c>
      <c r="B2" s="38"/>
      <c r="C2" s="38"/>
      <c r="D2" s="38"/>
      <c r="E2" s="38"/>
      <c r="F2" s="38"/>
    </row>
    <row r="3" spans="3:6" ht="13.5" thickBot="1">
      <c r="C3" s="4"/>
      <c r="E3" s="44" t="s">
        <v>29</v>
      </c>
      <c r="F3" s="44"/>
    </row>
    <row r="4" spans="1:6" ht="68.25" customHeight="1" thickBot="1">
      <c r="A4" s="7" t="s">
        <v>0</v>
      </c>
      <c r="B4" s="8" t="s">
        <v>5</v>
      </c>
      <c r="C4" s="9" t="s">
        <v>6</v>
      </c>
      <c r="D4" s="10" t="s">
        <v>7</v>
      </c>
      <c r="E4" s="11" t="s">
        <v>3</v>
      </c>
      <c r="F4" s="12" t="s">
        <v>4</v>
      </c>
    </row>
    <row r="5" spans="1:6" ht="12.75">
      <c r="A5" s="39">
        <v>1</v>
      </c>
      <c r="B5" s="39" t="s">
        <v>10</v>
      </c>
      <c r="C5" s="14" t="s">
        <v>15</v>
      </c>
      <c r="D5" s="40">
        <v>9.12</v>
      </c>
      <c r="E5" s="41">
        <v>6.453</v>
      </c>
      <c r="F5" s="41">
        <f>D5-E5</f>
        <v>2.666999999999999</v>
      </c>
    </row>
    <row r="6" spans="1:6" ht="12.75">
      <c r="A6" s="39"/>
      <c r="B6" s="39"/>
      <c r="C6" s="14" t="s">
        <v>16</v>
      </c>
      <c r="D6" s="40"/>
      <c r="E6" s="41"/>
      <c r="F6" s="41"/>
    </row>
    <row r="7" spans="1:6" ht="24">
      <c r="A7" s="45">
        <v>2</v>
      </c>
      <c r="B7" s="45" t="s">
        <v>11</v>
      </c>
      <c r="C7" s="16" t="s">
        <v>12</v>
      </c>
      <c r="D7" s="42">
        <v>7.869</v>
      </c>
      <c r="E7" s="42">
        <v>1.913</v>
      </c>
      <c r="F7" s="42">
        <f>D7-E7</f>
        <v>5.9559999999999995</v>
      </c>
    </row>
    <row r="8" spans="1:6" ht="24">
      <c r="A8" s="45"/>
      <c r="B8" s="45"/>
      <c r="C8" s="16" t="s">
        <v>13</v>
      </c>
      <c r="D8" s="42"/>
      <c r="E8" s="42"/>
      <c r="F8" s="42"/>
    </row>
    <row r="9" spans="1:6" ht="24.75" thickBot="1">
      <c r="A9" s="46"/>
      <c r="B9" s="46"/>
      <c r="C9" s="22" t="s">
        <v>14</v>
      </c>
      <c r="D9" s="43"/>
      <c r="E9" s="43"/>
      <c r="F9" s="43"/>
    </row>
    <row r="10" spans="1:6" s="6" customFormat="1" ht="13.5" thickBot="1">
      <c r="A10" s="17"/>
      <c r="B10" s="18" t="s">
        <v>20</v>
      </c>
      <c r="C10" s="19"/>
      <c r="D10" s="20">
        <f>SUM(D5:D9)</f>
        <v>16.988999999999997</v>
      </c>
      <c r="E10" s="21">
        <f>SUM(E5:E9)</f>
        <v>8.366</v>
      </c>
      <c r="F10" s="20">
        <f>D10-E10</f>
        <v>8.622999999999998</v>
      </c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</sheetData>
  <sheetProtection/>
  <mergeCells count="12">
    <mergeCell ref="F7:F9"/>
    <mergeCell ref="E3:F3"/>
    <mergeCell ref="A7:A9"/>
    <mergeCell ref="B7:B9"/>
    <mergeCell ref="D7:D9"/>
    <mergeCell ref="E7:E9"/>
    <mergeCell ref="A2:F2"/>
    <mergeCell ref="A5:A6"/>
    <mergeCell ref="B5:B6"/>
    <mergeCell ref="D5:D6"/>
    <mergeCell ref="E5:E6"/>
    <mergeCell ref="F5:F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28"/>
  <sheetViews>
    <sheetView zoomScalePageLayoutView="0" workbookViewId="0" topLeftCell="A1">
      <selection activeCell="A1" sqref="A1:F12"/>
    </sheetView>
  </sheetViews>
  <sheetFormatPr defaultColWidth="9.140625" defaultRowHeight="12.75"/>
  <cols>
    <col min="1" max="1" width="8.28125" style="1" customWidth="1"/>
    <col min="2" max="2" width="25.57421875" style="1" customWidth="1"/>
    <col min="3" max="3" width="19.140625" style="1" customWidth="1"/>
    <col min="4" max="4" width="15.140625" style="3" customWidth="1"/>
    <col min="5" max="5" width="12.7109375" style="5" customWidth="1"/>
    <col min="6" max="6" width="14.140625" style="5" customWidth="1"/>
    <col min="7" max="16384" width="9.140625" style="1" customWidth="1"/>
  </cols>
  <sheetData>
    <row r="1" ht="12.75">
      <c r="C1" s="13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13"/>
    </row>
    <row r="7" ht="12.75">
      <c r="C7" s="13"/>
    </row>
    <row r="8" ht="12.75">
      <c r="C8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C131"/>
  <sheetViews>
    <sheetView zoomScalePageLayoutView="0" workbookViewId="0" topLeftCell="A5">
      <selection activeCell="B29" sqref="B29:B31"/>
    </sheetView>
  </sheetViews>
  <sheetFormatPr defaultColWidth="9.140625" defaultRowHeight="12.75"/>
  <cols>
    <col min="1" max="1" width="7.140625" style="1" customWidth="1"/>
    <col min="2" max="2" width="24.8515625" style="1" customWidth="1"/>
    <col min="3" max="3" width="19.140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4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13"/>
    </row>
    <row r="7" ht="12.75">
      <c r="C7" s="13"/>
    </row>
    <row r="8" ht="12.75">
      <c r="C8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29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" width="7.8515625" style="1" customWidth="1"/>
    <col min="2" max="2" width="26.00390625" style="1" customWidth="1"/>
    <col min="3" max="3" width="19.140625" style="1" customWidth="1"/>
    <col min="4" max="4" width="14.421875" style="3" customWidth="1"/>
    <col min="5" max="5" width="13.8515625" style="5" customWidth="1"/>
    <col min="6" max="6" width="14.140625" style="5" customWidth="1"/>
    <col min="7" max="16384" width="9.140625" style="1" customWidth="1"/>
  </cols>
  <sheetData>
    <row r="1" ht="12.75">
      <c r="C1" s="13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13"/>
    </row>
    <row r="7" ht="12.75">
      <c r="C7" s="13"/>
    </row>
    <row r="8" ht="12.75">
      <c r="C8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C122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8.00390625" style="15" customWidth="1"/>
    <col min="2" max="2" width="28.140625" style="1" customWidth="1"/>
    <col min="3" max="3" width="19.140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13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13"/>
    </row>
    <row r="7" ht="12.75">
      <c r="C7" s="13"/>
    </row>
    <row r="8" ht="12.75">
      <c r="C8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09"/>
    </sheetView>
  </sheetViews>
  <sheetFormatPr defaultColWidth="9.140625" defaultRowHeight="12.75"/>
  <cols>
    <col min="1" max="1" width="7.8515625" style="1" customWidth="1"/>
    <col min="2" max="2" width="28.00390625" style="1" customWidth="1"/>
    <col min="3" max="3" width="16.421875" style="4" customWidth="1"/>
    <col min="4" max="4" width="19.421875" style="3" customWidth="1"/>
    <col min="5" max="5" width="13.8515625" style="5" customWidth="1"/>
    <col min="6" max="6" width="11.28125" style="5" customWidth="1"/>
    <col min="7" max="16384" width="9.140625" style="1" customWidth="1"/>
  </cols>
  <sheetData/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C134"/>
  <sheetViews>
    <sheetView zoomScalePageLayoutView="0" workbookViewId="0" topLeftCell="A1">
      <selection activeCell="G22" sqref="A1:G22"/>
    </sheetView>
  </sheetViews>
  <sheetFormatPr defaultColWidth="9.140625" defaultRowHeight="12.75"/>
  <cols>
    <col min="1" max="1" width="7.28125" style="1" customWidth="1"/>
    <col min="2" max="2" width="28.7109375" style="1" customWidth="1"/>
    <col min="3" max="3" width="20.140625" style="1" customWidth="1"/>
    <col min="4" max="4" width="15.7109375" style="3" customWidth="1"/>
    <col min="5" max="5" width="15.28125" style="5" customWidth="1"/>
    <col min="6" max="6" width="14.140625" style="5" customWidth="1"/>
    <col min="7" max="16384" width="9.140625" style="1" customWidth="1"/>
  </cols>
  <sheetData>
    <row r="1" ht="12.75">
      <c r="C1" s="13"/>
    </row>
    <row r="2" ht="12.75">
      <c r="C2" s="13"/>
    </row>
    <row r="3" ht="12.75">
      <c r="C3" s="13"/>
    </row>
    <row r="4" ht="12.75">
      <c r="C4" s="13"/>
    </row>
    <row r="5" ht="12.75">
      <c r="C5" s="13"/>
    </row>
    <row r="6" ht="12.75">
      <c r="C6" s="13"/>
    </row>
    <row r="7" ht="12.75">
      <c r="C7" s="13"/>
    </row>
    <row r="8" ht="12.75">
      <c r="C8" s="13"/>
    </row>
    <row r="9" ht="12.75">
      <c r="C9" s="13"/>
    </row>
    <row r="10" ht="12.75">
      <c r="C10" s="13"/>
    </row>
    <row r="11" ht="12.75">
      <c r="C11" s="13"/>
    </row>
    <row r="12" ht="12.75">
      <c r="C12" s="13"/>
    </row>
    <row r="13" ht="12.75">
      <c r="C13" s="13"/>
    </row>
    <row r="14" ht="12.75">
      <c r="C14" s="13"/>
    </row>
    <row r="15" ht="12.75"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2.75">
      <c r="C21" s="13"/>
    </row>
    <row r="22" ht="12.75">
      <c r="C22" s="13"/>
    </row>
    <row r="23" ht="12.75">
      <c r="C23" s="13"/>
    </row>
    <row r="24" ht="12.75">
      <c r="C24" s="13"/>
    </row>
    <row r="25" ht="12.75">
      <c r="C25" s="13"/>
    </row>
    <row r="26" ht="12.75"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5.140625" style="1" customWidth="1"/>
    <col min="2" max="2" width="21.00390625" style="1" customWidth="1"/>
    <col min="3" max="3" width="13.140625" style="1" customWidth="1"/>
    <col min="4" max="4" width="20.28125" style="1" customWidth="1"/>
    <col min="5" max="5" width="20.421875" style="1" customWidth="1"/>
    <col min="6" max="7" width="16.57421875" style="1" customWidth="1"/>
    <col min="8" max="8" width="17.00390625" style="1" customWidth="1"/>
    <col min="9" max="16384" width="9.140625" style="1" customWidth="1"/>
  </cols>
  <sheetData>
    <row r="1" spans="1:8" ht="45.75" customHeight="1">
      <c r="A1" s="47" t="s">
        <v>27</v>
      </c>
      <c r="B1" s="47"/>
      <c r="C1" s="47"/>
      <c r="D1" s="47"/>
      <c r="E1" s="47"/>
      <c r="F1" s="47"/>
      <c r="G1" s="47"/>
      <c r="H1" s="48"/>
    </row>
    <row r="2" ht="12.75"/>
    <row r="3" spans="1:8" ht="40.5" customHeight="1">
      <c r="A3" s="47" t="s">
        <v>28</v>
      </c>
      <c r="B3" s="47"/>
      <c r="C3" s="47"/>
      <c r="D3" s="47"/>
      <c r="E3" s="47"/>
      <c r="F3" s="47"/>
      <c r="G3" s="47"/>
      <c r="H3" s="48"/>
    </row>
    <row r="5" spans="1:8" s="6" customFormat="1" ht="12.75" customHeight="1">
      <c r="A5" s="38" t="s">
        <v>26</v>
      </c>
      <c r="B5" s="38"/>
      <c r="C5" s="38"/>
      <c r="D5" s="38"/>
      <c r="E5" s="38"/>
      <c r="F5" s="38"/>
      <c r="G5" s="38"/>
      <c r="H5" s="38"/>
    </row>
    <row r="6" spans="1:8" ht="12.75">
      <c r="A6" s="2"/>
      <c r="B6" s="2"/>
      <c r="C6" s="2"/>
      <c r="D6" s="2"/>
      <c r="E6" s="2"/>
      <c r="F6" s="2"/>
      <c r="G6" s="2"/>
      <c r="H6" s="2"/>
    </row>
    <row r="7" spans="6:8" ht="13.5" thickBot="1">
      <c r="F7" s="49" t="s">
        <v>31</v>
      </c>
      <c r="G7" s="49"/>
      <c r="H7" s="49"/>
    </row>
    <row r="8" spans="1:8" ht="77.25" thickBot="1">
      <c r="A8" s="23" t="s">
        <v>0</v>
      </c>
      <c r="B8" s="27" t="s">
        <v>1</v>
      </c>
      <c r="C8" s="27" t="s">
        <v>2</v>
      </c>
      <c r="D8" s="27" t="s">
        <v>18</v>
      </c>
      <c r="E8" s="27" t="s">
        <v>32</v>
      </c>
      <c r="F8" s="27" t="s">
        <v>33</v>
      </c>
      <c r="G8" s="27" t="s">
        <v>34</v>
      </c>
      <c r="H8" s="27" t="s">
        <v>4</v>
      </c>
    </row>
    <row r="9" spans="1:8" ht="18.75" customHeight="1">
      <c r="A9" s="25">
        <v>1</v>
      </c>
      <c r="B9" s="25" t="s">
        <v>17</v>
      </c>
      <c r="C9" s="28">
        <v>29</v>
      </c>
      <c r="D9" s="29">
        <v>822.958</v>
      </c>
      <c r="E9" s="35">
        <v>636.8</v>
      </c>
      <c r="F9" s="29">
        <v>577.617</v>
      </c>
      <c r="G9" s="35">
        <v>598</v>
      </c>
      <c r="H9" s="29">
        <f aca="true" t="shared" si="0" ref="H9:H16">E9-G9</f>
        <v>38.799999999999955</v>
      </c>
    </row>
    <row r="10" spans="1:8" s="32" customFormat="1" ht="18.75" customHeight="1">
      <c r="A10" s="30">
        <v>2</v>
      </c>
      <c r="B10" s="30" t="s">
        <v>19</v>
      </c>
      <c r="C10" s="30">
        <v>4</v>
      </c>
      <c r="D10" s="31">
        <v>36.4</v>
      </c>
      <c r="E10" s="37">
        <v>30</v>
      </c>
      <c r="F10" s="31">
        <v>26.056</v>
      </c>
      <c r="G10" s="36">
        <v>28</v>
      </c>
      <c r="H10" s="31">
        <f t="shared" si="0"/>
        <v>2</v>
      </c>
    </row>
    <row r="11" spans="1:8" s="32" customFormat="1" ht="18.75" customHeight="1">
      <c r="A11" s="30">
        <v>3</v>
      </c>
      <c r="B11" s="30" t="s">
        <v>21</v>
      </c>
      <c r="C11" s="30">
        <v>6</v>
      </c>
      <c r="D11" s="30">
        <v>16.53</v>
      </c>
      <c r="E11" s="30">
        <v>16.53</v>
      </c>
      <c r="F11" s="24">
        <v>9.749</v>
      </c>
      <c r="G11" s="24">
        <v>11</v>
      </c>
      <c r="H11" s="31">
        <f t="shared" si="0"/>
        <v>5.530000000000001</v>
      </c>
    </row>
    <row r="12" spans="1:8" s="32" customFormat="1" ht="18.75" customHeight="1">
      <c r="A12" s="30">
        <v>4</v>
      </c>
      <c r="B12" s="30" t="s">
        <v>22</v>
      </c>
      <c r="C12" s="30">
        <v>1</v>
      </c>
      <c r="D12" s="30">
        <v>2.2</v>
      </c>
      <c r="E12" s="30">
        <v>2.2</v>
      </c>
      <c r="F12" s="24">
        <v>1.059</v>
      </c>
      <c r="G12" s="24">
        <v>1.059</v>
      </c>
      <c r="H12" s="31">
        <f t="shared" si="0"/>
        <v>1.1410000000000002</v>
      </c>
    </row>
    <row r="13" spans="1:8" s="32" customFormat="1" ht="18.75" customHeight="1">
      <c r="A13" s="30">
        <v>5</v>
      </c>
      <c r="B13" s="30" t="s">
        <v>23</v>
      </c>
      <c r="C13" s="30">
        <v>3</v>
      </c>
      <c r="D13" s="30">
        <v>104.4</v>
      </c>
      <c r="E13" s="30">
        <v>104.4</v>
      </c>
      <c r="F13" s="30">
        <v>30.749</v>
      </c>
      <c r="G13" s="30">
        <v>35</v>
      </c>
      <c r="H13" s="31">
        <f t="shared" si="0"/>
        <v>69.4</v>
      </c>
    </row>
    <row r="14" spans="1:8" s="32" customFormat="1" ht="18.75" customHeight="1">
      <c r="A14" s="30">
        <v>6</v>
      </c>
      <c r="B14" s="30" t="s">
        <v>24</v>
      </c>
      <c r="C14" s="30">
        <v>1</v>
      </c>
      <c r="D14" s="30">
        <v>2.11</v>
      </c>
      <c r="E14" s="30">
        <v>2.11</v>
      </c>
      <c r="F14" s="24">
        <v>1.646</v>
      </c>
      <c r="G14" s="24">
        <v>1.646</v>
      </c>
      <c r="H14" s="30">
        <f t="shared" si="0"/>
        <v>0.46399999999999997</v>
      </c>
    </row>
    <row r="15" spans="1:8" s="32" customFormat="1" ht="18.75" customHeight="1">
      <c r="A15" s="30">
        <v>7</v>
      </c>
      <c r="B15" s="30" t="s">
        <v>25</v>
      </c>
      <c r="C15" s="30">
        <v>2</v>
      </c>
      <c r="D15" s="30">
        <v>16.989</v>
      </c>
      <c r="E15" s="30">
        <v>16.989</v>
      </c>
      <c r="F15" s="30">
        <v>8.366</v>
      </c>
      <c r="G15" s="30">
        <v>13</v>
      </c>
      <c r="H15" s="30">
        <f t="shared" si="0"/>
        <v>3.9890000000000008</v>
      </c>
    </row>
    <row r="16" spans="1:8" s="32" customFormat="1" ht="18.75" customHeight="1" thickBot="1">
      <c r="A16" s="33">
        <v>8</v>
      </c>
      <c r="B16" s="34" t="s">
        <v>30</v>
      </c>
      <c r="C16" s="34">
        <v>1</v>
      </c>
      <c r="D16" s="34">
        <v>9.46</v>
      </c>
      <c r="E16" s="34">
        <v>9.46</v>
      </c>
      <c r="F16" s="34">
        <v>7.024</v>
      </c>
      <c r="G16" s="34">
        <v>7.024</v>
      </c>
      <c r="H16" s="30">
        <f t="shared" si="0"/>
        <v>2.436000000000001</v>
      </c>
    </row>
    <row r="17" spans="1:8" s="6" customFormat="1" ht="18.75" customHeight="1" thickBot="1">
      <c r="A17" s="26"/>
      <c r="B17" s="26" t="s">
        <v>8</v>
      </c>
      <c r="C17" s="26">
        <f aca="true" t="shared" si="1" ref="C17:H17">SUM(C9:C16)</f>
        <v>47</v>
      </c>
      <c r="D17" s="20">
        <f t="shared" si="1"/>
        <v>1011.047</v>
      </c>
      <c r="E17" s="20">
        <f t="shared" si="1"/>
        <v>818.489</v>
      </c>
      <c r="F17" s="20">
        <f t="shared" si="1"/>
        <v>662.266</v>
      </c>
      <c r="G17" s="20">
        <f t="shared" si="1"/>
        <v>694.7289999999999</v>
      </c>
      <c r="H17" s="20">
        <f t="shared" si="1"/>
        <v>123.75999999999996</v>
      </c>
    </row>
  </sheetData>
  <sheetProtection/>
  <mergeCells count="4">
    <mergeCell ref="A1:H1"/>
    <mergeCell ref="A3:H3"/>
    <mergeCell ref="A5:H5"/>
    <mergeCell ref="F7:H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Карпов</cp:lastModifiedBy>
  <cp:lastPrinted>2012-10-05T04:18:19Z</cp:lastPrinted>
  <dcterms:created xsi:type="dcterms:W3CDTF">1996-10-08T23:32:33Z</dcterms:created>
  <dcterms:modified xsi:type="dcterms:W3CDTF">2012-10-08T10:38:08Z</dcterms:modified>
  <cp:category/>
  <cp:version/>
  <cp:contentType/>
  <cp:contentStatus/>
</cp:coreProperties>
</file>